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Kitty &amp; Expenses" sheetId="2" r:id="rId1"/>
  </sheets>
  <calcPr calcId="125725"/>
</workbook>
</file>

<file path=xl/calcChain.xml><?xml version="1.0" encoding="utf-8"?>
<calcChain xmlns="http://schemas.openxmlformats.org/spreadsheetml/2006/main">
  <c r="C54" i="2"/>
  <c r="F45"/>
  <c r="F47" s="1"/>
  <c r="E45"/>
  <c r="E47" s="1"/>
  <c r="C45"/>
  <c r="D45" s="1"/>
  <c r="C17"/>
  <c r="D17" s="1"/>
  <c r="D48" l="1"/>
  <c r="E48" s="1"/>
  <c r="E49" s="1"/>
  <c r="C47"/>
  <c r="F48"/>
  <c r="F49" s="1"/>
</calcChain>
</file>

<file path=xl/sharedStrings.xml><?xml version="1.0" encoding="utf-8"?>
<sst xmlns="http://schemas.openxmlformats.org/spreadsheetml/2006/main" count="66" uniqueCount="56">
  <si>
    <t>Kitty</t>
  </si>
  <si>
    <t>Norman Is - The Bight mooring</t>
  </si>
  <si>
    <t>Date</t>
  </si>
  <si>
    <t>Description</t>
  </si>
  <si>
    <t>Fee</t>
  </si>
  <si>
    <t>Cooper Is - Mancioneel Bay mooring</t>
  </si>
  <si>
    <t>Trellis Bay mooring</t>
  </si>
  <si>
    <t>Ice</t>
  </si>
  <si>
    <t>Virgin Gorda - Leverick Bay mooring</t>
  </si>
  <si>
    <t>Saba Rock mooring</t>
  </si>
  <si>
    <t>Anegada mooring</t>
  </si>
  <si>
    <t>Anegada - Taxi to Loblolly Bay snorkelling</t>
  </si>
  <si>
    <t>Leverick Bay - garbage</t>
  </si>
  <si>
    <t>Jost Van Dyke - Great Harbour mooring</t>
  </si>
  <si>
    <t>Norman Is - Deliverance - drinking water</t>
  </si>
  <si>
    <t>Jeff &amp; Peggy</t>
  </si>
  <si>
    <t>Christa &amp; John</t>
  </si>
  <si>
    <t>Balance</t>
  </si>
  <si>
    <t>Expenses</t>
  </si>
  <si>
    <t>Contributions to Kitty</t>
  </si>
  <si>
    <t>Kayaks</t>
  </si>
  <si>
    <t>Tico - beverages</t>
  </si>
  <si>
    <t>Tico - beverages delivered to boat</t>
  </si>
  <si>
    <t>Riteway - provisions delivered to boat</t>
  </si>
  <si>
    <t>Riteway - cash &amp; carry - groceries</t>
  </si>
  <si>
    <t>Riteway - food market - groceries</t>
  </si>
  <si>
    <t>French Deli - groceries</t>
  </si>
  <si>
    <t>Trellis bay - shoppette</t>
  </si>
  <si>
    <t>Leverick Bay - Chef's Pantry groceries</t>
  </si>
  <si>
    <t>Leverick Bay Marina - water &amp; garbage</t>
  </si>
  <si>
    <t>Saba Rock Resort - appies &amp; drinks</t>
  </si>
  <si>
    <t>Pussers - Marina Cay - drinks &amp;  mugs</t>
  </si>
  <si>
    <t>Potters by the Sea - Anegada dinner</t>
  </si>
  <si>
    <t>Leverick Bay - Chef's Pantry beer &amp; groceries</t>
  </si>
  <si>
    <t>Norman Is - Pirates Bight - drinks &amp; appies</t>
  </si>
  <si>
    <t>Norman Is - Pirates Bight - drinks &amp; ceviche</t>
  </si>
  <si>
    <t>Road Town Marina - Delta - diesel</t>
  </si>
  <si>
    <t xml:space="preserve">JVD - Rudy's shoppette </t>
  </si>
  <si>
    <t>Cooper Is Beach Club - drinks</t>
  </si>
  <si>
    <t>ours</t>
  </si>
  <si>
    <t>Pussers - Marina Cay - cigars</t>
  </si>
  <si>
    <t>Jeff paid?</t>
  </si>
  <si>
    <t>Trellis bay - lunch &amp; drinks</t>
  </si>
  <si>
    <t>Norman Is - Pirates Gift shop</t>
  </si>
  <si>
    <t>Top of the Baths - lunch - split bill</t>
  </si>
  <si>
    <t>Other receipts:</t>
  </si>
  <si>
    <t>Share</t>
  </si>
  <si>
    <t>Paid - kitty plus expenses</t>
  </si>
  <si>
    <t>Share - kitty plus expenses</t>
  </si>
  <si>
    <t>Total provisioning costs</t>
  </si>
  <si>
    <t>Total eating out/drinking</t>
  </si>
  <si>
    <t>Other - Mooring, garbage, water, kayaks, etc</t>
  </si>
  <si>
    <t>Leverick Bay - drinks &amp; food</t>
  </si>
  <si>
    <t>JVD - Foxy's - drinks</t>
  </si>
  <si>
    <t>Kitty total</t>
  </si>
  <si>
    <t>Expenses 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</si>
</sst>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" fontId="0" fillId="0" borderId="0" xfId="0" applyNumberFormat="1"/>
    <xf numFmtId="0" fontId="2" fillId="0" borderId="0" xfId="0" applyFont="1"/>
    <xf numFmtId="0" fontId="0" fillId="0" borderId="1" xfId="0" applyBorder="1"/>
    <xf numFmtId="16" fontId="0" fillId="0" borderId="1" xfId="0" applyNumberFormat="1" applyBorder="1"/>
    <xf numFmtId="0" fontId="0" fillId="0" borderId="0" xfId="0" applyFill="1" applyBorder="1"/>
    <xf numFmtId="43" fontId="0" fillId="0" borderId="0" xfId="1" applyFont="1"/>
    <xf numFmtId="0" fontId="0" fillId="0" borderId="1" xfId="0" applyFill="1" applyBorder="1"/>
    <xf numFmtId="43" fontId="0" fillId="0" borderId="1" xfId="1" applyFont="1" applyBorder="1"/>
    <xf numFmtId="43" fontId="0" fillId="0" borderId="0" xfId="0" applyNumberFormat="1"/>
    <xf numFmtId="43" fontId="0" fillId="0" borderId="0" xfId="1" applyFont="1" applyBorder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topLeftCell="A28" workbookViewId="0">
      <selection activeCell="B56" sqref="B56"/>
    </sheetView>
  </sheetViews>
  <sheetFormatPr defaultRowHeight="15"/>
  <cols>
    <col min="1" max="1" width="9.28515625" bestFit="1" customWidth="1"/>
    <col min="2" max="2" width="41" bestFit="1" customWidth="1"/>
    <col min="3" max="4" width="9.5703125" bestFit="1" customWidth="1"/>
    <col min="5" max="5" width="11.85546875" bestFit="1" customWidth="1"/>
    <col min="6" max="6" width="13.7109375" bestFit="1" customWidth="1"/>
  </cols>
  <sheetData>
    <row r="1" spans="1:6">
      <c r="A1" s="2" t="s">
        <v>0</v>
      </c>
    </row>
    <row r="2" spans="1:6">
      <c r="A2" s="3" t="s">
        <v>2</v>
      </c>
      <c r="B2" s="3" t="s">
        <v>3</v>
      </c>
      <c r="C2" s="3" t="s">
        <v>4</v>
      </c>
      <c r="D2" s="3" t="s">
        <v>46</v>
      </c>
      <c r="E2" s="3" t="s">
        <v>15</v>
      </c>
      <c r="F2" s="3" t="s">
        <v>16</v>
      </c>
    </row>
    <row r="3" spans="1:6">
      <c r="A3" s="1">
        <v>42716</v>
      </c>
      <c r="B3" t="s">
        <v>1</v>
      </c>
      <c r="C3" s="6">
        <v>30</v>
      </c>
      <c r="D3" s="6"/>
      <c r="E3" s="6"/>
      <c r="F3" s="6"/>
    </row>
    <row r="4" spans="1:6">
      <c r="A4" s="1">
        <v>42717</v>
      </c>
      <c r="B4" t="s">
        <v>5</v>
      </c>
      <c r="C4" s="6">
        <v>30</v>
      </c>
      <c r="D4" s="6"/>
      <c r="E4" s="6"/>
      <c r="F4" s="6"/>
    </row>
    <row r="5" spans="1:6">
      <c r="A5" s="1">
        <v>42718</v>
      </c>
      <c r="B5" t="s">
        <v>6</v>
      </c>
      <c r="C5" s="6">
        <v>30</v>
      </c>
      <c r="D5" s="6"/>
      <c r="E5" s="6"/>
      <c r="F5" s="6"/>
    </row>
    <row r="6" spans="1:6">
      <c r="A6" s="1">
        <v>42719</v>
      </c>
      <c r="B6" t="s">
        <v>7</v>
      </c>
      <c r="C6" s="6">
        <v>10</v>
      </c>
      <c r="D6" s="6"/>
      <c r="E6" s="6"/>
      <c r="F6" s="6"/>
    </row>
    <row r="7" spans="1:6">
      <c r="A7" s="1">
        <v>42719</v>
      </c>
      <c r="B7" t="s">
        <v>8</v>
      </c>
      <c r="C7" s="6">
        <v>30</v>
      </c>
      <c r="D7" s="6"/>
      <c r="E7" s="6"/>
      <c r="F7" s="6"/>
    </row>
    <row r="8" spans="1:6">
      <c r="A8" s="1">
        <v>42720</v>
      </c>
      <c r="B8" t="s">
        <v>9</v>
      </c>
      <c r="C8" s="6">
        <v>30</v>
      </c>
      <c r="D8" s="6"/>
      <c r="E8" s="6"/>
      <c r="F8" s="6"/>
    </row>
    <row r="9" spans="1:6">
      <c r="A9" s="1">
        <v>42720</v>
      </c>
      <c r="B9" t="s">
        <v>11</v>
      </c>
      <c r="C9" s="6">
        <v>40</v>
      </c>
      <c r="D9" s="6"/>
      <c r="E9" s="6"/>
      <c r="F9" s="6"/>
    </row>
    <row r="10" spans="1:6">
      <c r="A10" s="1">
        <v>42721</v>
      </c>
      <c r="B10" t="s">
        <v>10</v>
      </c>
      <c r="C10" s="6">
        <v>35</v>
      </c>
      <c r="D10" s="6"/>
      <c r="E10" s="6"/>
      <c r="F10" s="6"/>
    </row>
    <row r="11" spans="1:6">
      <c r="A11" s="1">
        <v>42722</v>
      </c>
      <c r="B11" t="s">
        <v>8</v>
      </c>
      <c r="C11" s="6">
        <v>30</v>
      </c>
      <c r="D11" s="6"/>
      <c r="E11" s="6"/>
      <c r="F11" s="6"/>
    </row>
    <row r="12" spans="1:6">
      <c r="A12" s="1">
        <v>42722</v>
      </c>
      <c r="B12" t="s">
        <v>12</v>
      </c>
      <c r="C12" s="6">
        <v>5</v>
      </c>
      <c r="D12" s="6"/>
      <c r="E12" s="6"/>
      <c r="F12" s="6"/>
    </row>
    <row r="13" spans="1:6">
      <c r="A13" s="1">
        <v>42723</v>
      </c>
      <c r="B13" t="s">
        <v>13</v>
      </c>
      <c r="C13" s="6">
        <v>35</v>
      </c>
      <c r="D13" s="6"/>
      <c r="E13" s="6"/>
      <c r="F13" s="6"/>
    </row>
    <row r="14" spans="1:6">
      <c r="A14" s="1">
        <v>42724</v>
      </c>
      <c r="B14" t="s">
        <v>1</v>
      </c>
      <c r="C14" s="6">
        <v>30</v>
      </c>
      <c r="D14" s="6"/>
      <c r="E14" s="6"/>
      <c r="F14" s="6"/>
    </row>
    <row r="15" spans="1:6">
      <c r="A15" s="1">
        <v>42725</v>
      </c>
      <c r="B15" t="s">
        <v>14</v>
      </c>
      <c r="C15" s="6">
        <v>15</v>
      </c>
      <c r="D15" s="6"/>
      <c r="E15" s="6"/>
      <c r="F15" s="6"/>
    </row>
    <row r="16" spans="1:6">
      <c r="A16" s="4">
        <v>42725</v>
      </c>
      <c r="B16" s="3" t="s">
        <v>1</v>
      </c>
      <c r="C16" s="8">
        <v>30</v>
      </c>
      <c r="D16" s="8"/>
      <c r="E16" s="8"/>
      <c r="F16" s="8"/>
    </row>
    <row r="17" spans="1:6">
      <c r="B17" s="5" t="s">
        <v>54</v>
      </c>
      <c r="C17" s="6">
        <f>SUM(C3:C16)</f>
        <v>380</v>
      </c>
      <c r="D17" s="6">
        <f>C17/2</f>
        <v>190</v>
      </c>
      <c r="E17" s="6"/>
      <c r="F17" s="6"/>
    </row>
    <row r="18" spans="1:6">
      <c r="B18" t="s">
        <v>19</v>
      </c>
      <c r="C18" s="6"/>
      <c r="D18" s="6"/>
      <c r="E18" s="10">
        <v>210</v>
      </c>
      <c r="F18" s="10">
        <v>170</v>
      </c>
    </row>
    <row r="20" spans="1:6">
      <c r="A20" s="2" t="s">
        <v>18</v>
      </c>
    </row>
    <row r="21" spans="1:6">
      <c r="A21" s="3" t="s">
        <v>2</v>
      </c>
      <c r="B21" s="3" t="s">
        <v>3</v>
      </c>
      <c r="C21" s="3" t="s">
        <v>4</v>
      </c>
      <c r="D21" s="3"/>
      <c r="E21" s="3"/>
      <c r="F21" s="3"/>
    </row>
    <row r="22" spans="1:6">
      <c r="A22" s="1">
        <v>42716</v>
      </c>
      <c r="B22" s="5" t="s">
        <v>20</v>
      </c>
      <c r="C22" s="6">
        <v>250</v>
      </c>
      <c r="E22" s="6">
        <v>250</v>
      </c>
      <c r="F22" s="6">
        <v>0</v>
      </c>
    </row>
    <row r="23" spans="1:6">
      <c r="A23" s="1">
        <v>42716</v>
      </c>
      <c r="B23" s="5" t="s">
        <v>22</v>
      </c>
      <c r="C23" s="6">
        <v>161.69</v>
      </c>
      <c r="E23" s="6"/>
      <c r="F23" s="6">
        <v>161.69</v>
      </c>
    </row>
    <row r="24" spans="1:6">
      <c r="A24" s="1">
        <v>42716</v>
      </c>
      <c r="B24" s="5" t="s">
        <v>23</v>
      </c>
      <c r="C24" s="6">
        <v>231.77</v>
      </c>
      <c r="E24" s="6"/>
      <c r="F24" s="6">
        <v>231.77</v>
      </c>
    </row>
    <row r="25" spans="1:6">
      <c r="A25" s="1">
        <v>42716</v>
      </c>
      <c r="B25" s="5" t="s">
        <v>24</v>
      </c>
      <c r="C25" s="6">
        <v>83.36</v>
      </c>
      <c r="E25" s="6"/>
      <c r="F25" s="6">
        <v>83.36</v>
      </c>
    </row>
    <row r="26" spans="1:6">
      <c r="A26" s="1">
        <v>42716</v>
      </c>
      <c r="B26" s="5" t="s">
        <v>25</v>
      </c>
      <c r="C26" s="6">
        <v>96.95</v>
      </c>
      <c r="E26" s="6"/>
      <c r="F26" s="6">
        <v>96.95</v>
      </c>
    </row>
    <row r="27" spans="1:6">
      <c r="A27" s="1">
        <v>42716</v>
      </c>
      <c r="B27" s="5" t="s">
        <v>26</v>
      </c>
      <c r="C27" s="6">
        <v>32.36</v>
      </c>
      <c r="E27" s="6"/>
      <c r="F27" s="6">
        <v>32.36</v>
      </c>
    </row>
    <row r="28" spans="1:6">
      <c r="A28" s="1">
        <v>42716</v>
      </c>
      <c r="B28" s="5" t="s">
        <v>21</v>
      </c>
      <c r="C28" s="6">
        <v>26.94</v>
      </c>
      <c r="E28" s="6"/>
      <c r="F28" s="6">
        <v>26.94</v>
      </c>
    </row>
    <row r="29" spans="1:6">
      <c r="A29" s="1">
        <v>42716</v>
      </c>
      <c r="B29" s="5" t="s">
        <v>34</v>
      </c>
      <c r="C29" s="6">
        <v>61.89</v>
      </c>
      <c r="E29" s="6"/>
      <c r="F29" s="6">
        <v>61.89</v>
      </c>
    </row>
    <row r="30" spans="1:6">
      <c r="A30" s="1">
        <v>42717</v>
      </c>
      <c r="B30" s="5" t="s">
        <v>38</v>
      </c>
      <c r="C30" s="6">
        <v>37</v>
      </c>
      <c r="E30" s="6"/>
      <c r="F30" s="6">
        <v>37</v>
      </c>
    </row>
    <row r="31" spans="1:6">
      <c r="A31" s="1">
        <v>42718</v>
      </c>
      <c r="B31" s="5" t="s">
        <v>27</v>
      </c>
      <c r="C31" s="6">
        <v>39.950000000000003</v>
      </c>
      <c r="E31" s="6"/>
      <c r="F31" s="6">
        <v>39.950000000000003</v>
      </c>
    </row>
    <row r="32" spans="1:6">
      <c r="A32" s="1">
        <v>42718</v>
      </c>
      <c r="B32" s="5" t="s">
        <v>42</v>
      </c>
      <c r="C32" s="6"/>
      <c r="D32" t="s">
        <v>41</v>
      </c>
      <c r="E32" s="6"/>
      <c r="F32" s="6"/>
    </row>
    <row r="33" spans="1:6">
      <c r="A33" s="1">
        <v>42718</v>
      </c>
      <c r="B33" s="5" t="s">
        <v>31</v>
      </c>
      <c r="C33" s="6">
        <v>64.5</v>
      </c>
      <c r="E33" s="6"/>
      <c r="F33" s="6">
        <v>64.5</v>
      </c>
    </row>
    <row r="34" spans="1:6">
      <c r="A34" s="1">
        <v>42719</v>
      </c>
      <c r="B34" s="5" t="s">
        <v>29</v>
      </c>
      <c r="C34" s="6">
        <v>7</v>
      </c>
      <c r="E34" s="6"/>
      <c r="F34" s="6">
        <v>7</v>
      </c>
    </row>
    <row r="35" spans="1:6">
      <c r="A35" s="1">
        <v>42720</v>
      </c>
      <c r="B35" s="5" t="s">
        <v>28</v>
      </c>
      <c r="C35" s="6">
        <v>59.15</v>
      </c>
      <c r="E35" s="6"/>
      <c r="F35" s="6">
        <v>59.15</v>
      </c>
    </row>
    <row r="36" spans="1:6">
      <c r="A36" s="1">
        <v>42720</v>
      </c>
      <c r="B36" s="5" t="s">
        <v>30</v>
      </c>
      <c r="C36" s="6">
        <v>52</v>
      </c>
      <c r="E36" s="6"/>
      <c r="F36" s="6">
        <v>52</v>
      </c>
    </row>
    <row r="37" spans="1:6">
      <c r="A37" s="1">
        <v>42720</v>
      </c>
      <c r="B37" s="5" t="s">
        <v>28</v>
      </c>
      <c r="C37" s="6">
        <v>59.15</v>
      </c>
      <c r="E37" s="6"/>
      <c r="F37" s="6">
        <v>59.15</v>
      </c>
    </row>
    <row r="38" spans="1:6">
      <c r="A38" s="1">
        <v>42721</v>
      </c>
      <c r="B38" s="5" t="s">
        <v>32</v>
      </c>
      <c r="C38" s="6">
        <v>225</v>
      </c>
      <c r="E38" s="6">
        <v>112</v>
      </c>
      <c r="F38" s="6">
        <v>113</v>
      </c>
    </row>
    <row r="39" spans="1:6">
      <c r="A39" s="1">
        <v>42722</v>
      </c>
      <c r="B39" s="5" t="s">
        <v>33</v>
      </c>
      <c r="C39" s="6">
        <v>53.8</v>
      </c>
      <c r="E39" s="6"/>
      <c r="F39" s="6">
        <v>53.8</v>
      </c>
    </row>
    <row r="40" spans="1:6">
      <c r="A40" s="1">
        <v>42722</v>
      </c>
      <c r="B40" s="5" t="s">
        <v>52</v>
      </c>
      <c r="C40" s="6"/>
      <c r="D40" t="s">
        <v>41</v>
      </c>
      <c r="E40" s="6"/>
      <c r="F40" s="6"/>
    </row>
    <row r="41" spans="1:6">
      <c r="A41" s="1">
        <v>42723</v>
      </c>
      <c r="B41" s="5" t="s">
        <v>53</v>
      </c>
      <c r="C41" s="6">
        <v>26</v>
      </c>
      <c r="E41" s="6"/>
      <c r="F41" s="6">
        <v>26</v>
      </c>
    </row>
    <row r="42" spans="1:6">
      <c r="A42" s="1">
        <v>42723</v>
      </c>
      <c r="B42" s="5" t="s">
        <v>37</v>
      </c>
      <c r="C42" s="6">
        <v>11</v>
      </c>
      <c r="E42" s="6"/>
      <c r="F42" s="6">
        <v>11</v>
      </c>
    </row>
    <row r="43" spans="1:6">
      <c r="A43" s="1">
        <v>42725</v>
      </c>
      <c r="B43" s="5" t="s">
        <v>35</v>
      </c>
      <c r="C43" s="6">
        <v>69.849999999999994</v>
      </c>
      <c r="E43" s="6"/>
      <c r="F43" s="6">
        <v>69.849999999999994</v>
      </c>
    </row>
    <row r="44" spans="1:6">
      <c r="A44" s="4">
        <v>42726</v>
      </c>
      <c r="B44" s="7" t="s">
        <v>36</v>
      </c>
      <c r="C44" s="8">
        <v>194.88</v>
      </c>
      <c r="D44" s="3"/>
      <c r="E44" s="8"/>
      <c r="F44" s="8">
        <v>194.88</v>
      </c>
    </row>
    <row r="45" spans="1:6">
      <c r="B45" s="5" t="s">
        <v>55</v>
      </c>
      <c r="C45" s="6">
        <f>SUM(C22:C44)</f>
        <v>1844.2400000000002</v>
      </c>
      <c r="D45" s="9">
        <f>C45/2</f>
        <v>922.12000000000012</v>
      </c>
      <c r="E45" s="6">
        <f>SUM(E22:E44)</f>
        <v>362</v>
      </c>
      <c r="F45" s="6">
        <f>SUM(F22:F44)</f>
        <v>1482.2399999999998</v>
      </c>
    </row>
    <row r="46" spans="1:6">
      <c r="C46" s="6"/>
      <c r="E46" s="6"/>
      <c r="F46" s="6"/>
    </row>
    <row r="47" spans="1:6">
      <c r="B47" t="s">
        <v>47</v>
      </c>
      <c r="C47" s="6">
        <f>C17+C45</f>
        <v>2224.2400000000002</v>
      </c>
      <c r="E47" s="6">
        <f>E18+E45</f>
        <v>572</v>
      </c>
      <c r="F47" s="6">
        <f>F18+F45</f>
        <v>1652.2399999999998</v>
      </c>
    </row>
    <row r="48" spans="1:6">
      <c r="B48" t="s">
        <v>48</v>
      </c>
      <c r="C48" s="6"/>
      <c r="D48" s="9">
        <f>D17+D45</f>
        <v>1112.1200000000001</v>
      </c>
      <c r="E48" s="8">
        <f>D48</f>
        <v>1112.1200000000001</v>
      </c>
      <c r="F48" s="8">
        <f>D48</f>
        <v>1112.1200000000001</v>
      </c>
    </row>
    <row r="49" spans="1:6">
      <c r="B49" s="2" t="s">
        <v>17</v>
      </c>
      <c r="C49" s="2"/>
      <c r="D49" s="2"/>
      <c r="E49" s="11">
        <f>E47-E48</f>
        <v>-540.12000000000012</v>
      </c>
      <c r="F49" s="11">
        <f>F47-F48</f>
        <v>540.11999999999966</v>
      </c>
    </row>
    <row r="51" spans="1:6">
      <c r="B51" t="s">
        <v>49</v>
      </c>
      <c r="C51" s="6">
        <v>881.12</v>
      </c>
    </row>
    <row r="52" spans="1:6">
      <c r="B52" t="s">
        <v>50</v>
      </c>
      <c r="C52" s="6">
        <v>536.24</v>
      </c>
    </row>
    <row r="53" spans="1:6">
      <c r="B53" t="s">
        <v>51</v>
      </c>
      <c r="C53" s="8">
        <v>806.88</v>
      </c>
    </row>
    <row r="54" spans="1:6">
      <c r="C54" s="9">
        <f>SUM(C51:C53)</f>
        <v>2224.2400000000002</v>
      </c>
    </row>
    <row r="56" spans="1:6">
      <c r="B56" t="s">
        <v>45</v>
      </c>
    </row>
    <row r="57" spans="1:6">
      <c r="A57" s="1">
        <v>42718</v>
      </c>
      <c r="B57" s="5" t="s">
        <v>40</v>
      </c>
      <c r="C57" s="6">
        <v>11.85</v>
      </c>
      <c r="D57" t="s">
        <v>39</v>
      </c>
    </row>
    <row r="58" spans="1:6">
      <c r="A58" s="1">
        <v>42719</v>
      </c>
      <c r="B58" s="5" t="s">
        <v>44</v>
      </c>
      <c r="C58" s="6">
        <v>40.25</v>
      </c>
      <c r="D58" t="s">
        <v>39</v>
      </c>
    </row>
    <row r="59" spans="1:6">
      <c r="A59" s="1">
        <v>42724</v>
      </c>
      <c r="B59" s="5" t="s">
        <v>43</v>
      </c>
      <c r="C59" s="6">
        <v>17.850000000000001</v>
      </c>
      <c r="D59" t="s">
        <v>39</v>
      </c>
    </row>
  </sheetData>
  <pageMargins left="0.7" right="0.7" top="0.75" bottom="0.75" header="0.3" footer="0.3"/>
  <pageSetup orientation="portrait" r:id="rId1"/>
  <ignoredErrors>
    <ignoredError sqref="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Kitty &amp; 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chris_000</dc:creator>
  <cp:lastModifiedBy>chris_000</cp:lastModifiedBy>
  <dcterms:created xsi:type="dcterms:W3CDTF">2016-12-31T16:48:29Z</dcterms:created>
  <dcterms:modified xsi:type="dcterms:W3CDTF">2016-12-31T19:23:08Z</dcterms:modified>
</cp:coreProperties>
</file>